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watchettowncouncil.sharepoint.com/sites/Company/Shared Documents/4. Asset Management/1. Committee Meetings/Meeting Information/2026/Feb 26/"/>
    </mc:Choice>
  </mc:AlternateContent>
  <xr:revisionPtr revIDLastSave="0" documentId="8_{404D39C2-3116-4347-BA04-75CBF5C237DE}" xr6:coauthVersionLast="47" xr6:coauthVersionMax="47" xr10:uidLastSave="{00000000-0000-0000-0000-000000000000}"/>
  <bookViews>
    <workbookView xWindow="-108" yWindow="-108" windowWidth="23256" windowHeight="12456" xr2:uid="{994B843E-A406-48B4-BB6F-FF4844EBD77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1" l="1"/>
  <c r="D81" i="1"/>
  <c r="D46" i="1"/>
  <c r="D37" i="1"/>
  <c r="B88" i="1" s="1"/>
  <c r="D27" i="1"/>
  <c r="D12" i="1"/>
  <c r="B86" i="1" s="1"/>
  <c r="B87" i="1" l="1"/>
</calcChain>
</file>

<file path=xl/sharedStrings.xml><?xml version="1.0" encoding="utf-8"?>
<sst xmlns="http://schemas.openxmlformats.org/spreadsheetml/2006/main" count="107" uniqueCount="59">
  <si>
    <t>Monday 20th October</t>
  </si>
  <si>
    <t>Tuesday 21st October</t>
  </si>
  <si>
    <t>Week 2</t>
  </si>
  <si>
    <t>Week 1</t>
  </si>
  <si>
    <t xml:space="preserve">Thursday 30th October </t>
  </si>
  <si>
    <t>Friday 31st October</t>
  </si>
  <si>
    <t>Inspired Schools</t>
  </si>
  <si>
    <t>Aaron Flamson - Sports &amp; Tennis Coaching</t>
  </si>
  <si>
    <t>Cost</t>
  </si>
  <si>
    <t>No. of attendees</t>
  </si>
  <si>
    <t xml:space="preserve">Duration </t>
  </si>
  <si>
    <t>9am-3pm</t>
  </si>
  <si>
    <t>Venue</t>
  </si>
  <si>
    <t>WCC</t>
  </si>
  <si>
    <t>Total</t>
  </si>
  <si>
    <t>October Half Term (2 weeks) 20th October - 31st October 2025</t>
  </si>
  <si>
    <t>December (2 weeks) 22nd December 2025 - 5th January 2026</t>
  </si>
  <si>
    <t>February (1 week) 16th February 2026 - 20th February 2026</t>
  </si>
  <si>
    <t>April (2 weeks) 6th April 2026 - 17th April 2026</t>
  </si>
  <si>
    <t>May (1 week) 25th May 2026 - 29th May 2026</t>
  </si>
  <si>
    <t>Activity</t>
  </si>
  <si>
    <t>Week 3</t>
  </si>
  <si>
    <t>Week 4</t>
  </si>
  <si>
    <t>Week 5</t>
  </si>
  <si>
    <t>Week 6</t>
  </si>
  <si>
    <t>HWB funded community sports and leisure programme of events</t>
  </si>
  <si>
    <t>Summer Holidays (6 weeks) 27th July 2026 - 4th September 2026</t>
  </si>
  <si>
    <t>Cancelled</t>
  </si>
  <si>
    <t xml:space="preserve">7th December </t>
  </si>
  <si>
    <t>financial support for Community Santa run - WWMGMC</t>
  </si>
  <si>
    <t>11am</t>
  </si>
  <si>
    <t>Watchet Memorial Ground</t>
  </si>
  <si>
    <t>Update - notes from event</t>
  </si>
  <si>
    <t>18th/19th Feb 2026</t>
  </si>
  <si>
    <t>2 x 1.5 hr street art workshops Minehead/Watchet - brainstorming art design for new wheeled park ramp steps, techniques, recycled skateboard painting etc.</t>
  </si>
  <si>
    <t>End of park build TBC</t>
  </si>
  <si>
    <t>3hrs each</t>
  </si>
  <si>
    <t>2/3 days</t>
  </si>
  <si>
    <t>5 sessions</t>
  </si>
  <si>
    <t>Minehead Eye</t>
  </si>
  <si>
    <t>Youth worker (s) support during workshops and Skate tutor for skate park opening and after</t>
  </si>
  <si>
    <t xml:space="preserve">start 01/12/25 </t>
  </si>
  <si>
    <t>20 week additional outreach youth services to help combat spate of ASB in Watchet</t>
  </si>
  <si>
    <t>20wks</t>
  </si>
  <si>
    <t>30-40 plus spectators</t>
  </si>
  <si>
    <t>Problem areas in Watchet</t>
  </si>
  <si>
    <t>Minehead Eye (Minehead) &amp; East Quay (Watchet)</t>
  </si>
  <si>
    <t>Watchet Wheeled Park - Henry Davey</t>
  </si>
  <si>
    <t>As above</t>
  </si>
  <si>
    <t xml:space="preserve">Continuation of Wheeled park Street art project - Onsite Spraying workshops putting design on to wheeled park build, materials, graffiti proof covering, professional final design and mural </t>
  </si>
  <si>
    <t>Funding obtained</t>
  </si>
  <si>
    <t>Funding remaining in budget</t>
  </si>
  <si>
    <t>Funding spent to date</t>
  </si>
  <si>
    <t>Pending expenditure</t>
  </si>
  <si>
    <r>
      <rPr>
        <b/>
        <sz val="10"/>
        <color rgb="FFFF0000"/>
        <rFont val="Aptos Narrow"/>
        <family val="2"/>
        <scheme val="minor"/>
      </rPr>
      <t>Check numbers with Lucy</t>
    </r>
    <r>
      <rPr>
        <sz val="10"/>
        <color rgb="FFFF0000"/>
        <rFont val="Aptos Narrow"/>
        <family val="2"/>
        <scheme val="minor"/>
      </rPr>
      <t xml:space="preserve"> -  fully booked sessions offering multi-sports and wellbeing activities for 4-12yr olds 9am-3pm with lunch. Fully qualified instructors. Drop off/pick up from WCC venue allowing parents to work during school holidays - free childcare whist promoting physical activity and wellbeing/mindfulness.</t>
    </r>
  </si>
  <si>
    <t>MUGA/Tennis Courts/MG</t>
  </si>
  <si>
    <t>Financial contribution and staff time/expertise offered to support new event on the WWMG - Many entered and £1000 raised to support the future of the Memorial Ground pavilion.        20wk Outreach programme started to reach the ASB groups in Watchet causing significant damage to Watchet Assets and making the community feel unsafe.</t>
  </si>
  <si>
    <t xml:space="preserve">2 x 2hr workshops organised alongside Minehead EYE to involve the community in the new Wheeled park so they feel part of the project, at the same time reaching out to ASB groups to gain interest. These sessions form part of the larger project of completing the mural once the wheeled park is completed and comply with the Youth outreach strand of the funding. Those whom attend will learn new skills, be creative, and have fun whilst forming freindships and building repport with Watchet Youth outreach staff. </t>
  </si>
  <si>
    <t>Once the Wheeled park project build is complete those who were party to design stage workshops in February will be invited to join Professional Street artist to complete put the designs into a mural on the steps of the new Wheeled park - creating a sense of ownership for the facility, learning techniques and using their creative minds.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</si>
</sst>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8" formatCode="&quot;£&quot;#,##0.00;[Red]\-&quot;£&quot;#,##0.00"/>
    <numFmt numFmtId="164" formatCode="&quot;£&quot;#,##0.00"/>
  </numFmts>
  <fonts count="6" x14ac:knownFonts="1">
    <font>
      <sz val="11"/>
      <color theme="1"/>
      <name val="Aptos Narrow"/>
      <family val="2"/>
      <scheme val="minor"/>
    </font>
    <font>
      <b/>
      <sz val="10"/>
      <color theme="1"/>
      <name val="Aptos Narrow"/>
      <family val="2"/>
      <scheme val="minor"/>
    </font>
    <font>
      <sz val="10"/>
      <color theme="1"/>
      <name val="Aptos Narrow"/>
      <family val="2"/>
      <scheme val="minor"/>
    </font>
    <font>
      <sz val="10"/>
      <color rgb="FFFF0000"/>
      <name val="Aptos Narrow"/>
      <family val="2"/>
      <scheme val="minor"/>
    </font>
    <font>
      <b/>
      <sz val="10"/>
      <color rgb="FFFF0000"/>
      <name val="Aptos Narrow"/>
      <family val="2"/>
      <scheme val="minor"/>
    </font>
    <font>
      <strike/>
      <sz val="10"/>
      <color theme="1"/>
      <name val="Aptos Narrow"/>
      <family val="2"/>
      <scheme val="minor"/>
    </font>
  </fonts>
  <fills count="13">
    <fill>
      <patternFill patternType="none"/>
    </fill>
    <fill>
      <patternFill patternType="gray125"/>
    </fill>
    <fill>
      <patternFill patternType="solid">
        <fgColor theme="5" tint="0.39997558519241921"/>
        <bgColor indexed="64"/>
      </patternFill>
    </fill>
    <fill>
      <patternFill patternType="solid">
        <fgColor theme="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rgb="FFFBFAC2"/>
        <bgColor indexed="64"/>
      </patternFill>
    </fill>
    <fill>
      <patternFill patternType="solid">
        <fgColor theme="7" tint="0.59999389629810485"/>
        <bgColor indexed="64"/>
      </patternFill>
    </fill>
    <fill>
      <patternFill patternType="solid">
        <fgColor rgb="FFFE9494"/>
        <bgColor indexed="64"/>
      </patternFill>
    </fill>
    <fill>
      <patternFill patternType="solid">
        <fgColor rgb="FFFFFF00"/>
        <bgColor indexed="64"/>
      </patternFill>
    </fill>
    <fill>
      <patternFill patternType="solid">
        <fgColor rgb="FFE8A990"/>
        <bgColor indexed="64"/>
      </patternFill>
    </fill>
    <fill>
      <patternFill patternType="solid">
        <fgColor theme="9" tint="0.39997558519241921"/>
        <bgColor indexed="64"/>
      </patternFill>
    </fill>
    <fill>
      <patternFill patternType="solid">
        <fgColor rgb="FFFF00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67">
    <xf numFmtId="0" fontId="0" fillId="0" borderId="0" xfId="0"/>
    <xf numFmtId="0" fontId="1" fillId="0" borderId="0" xfId="0" applyFont="1"/>
    <xf numFmtId="0" fontId="2" fillId="0" borderId="0" xfId="0" applyFont="1"/>
    <xf numFmtId="0" fontId="2" fillId="3" borderId="0" xfId="0" applyFont="1" applyFill="1"/>
    <xf numFmtId="0" fontId="2" fillId="2" borderId="1" xfId="0" applyFont="1" applyFill="1" applyBorder="1"/>
    <xf numFmtId="0" fontId="2" fillId="2" borderId="3" xfId="0" applyFont="1" applyFill="1" applyBorder="1"/>
    <xf numFmtId="16" fontId="2" fillId="2" borderId="1" xfId="0" applyNumberFormat="1" applyFont="1" applyFill="1" applyBorder="1"/>
    <xf numFmtId="164" fontId="2" fillId="2" borderId="1" xfId="0" applyNumberFormat="1" applyFont="1" applyFill="1" applyBorder="1"/>
    <xf numFmtId="0" fontId="5" fillId="2" borderId="1" xfId="0" applyFont="1" applyFill="1" applyBorder="1"/>
    <xf numFmtId="0" fontId="3" fillId="0" borderId="0" xfId="0" applyFont="1"/>
    <xf numFmtId="0" fontId="2" fillId="2" borderId="0" xfId="0" applyFont="1" applyFill="1"/>
    <xf numFmtId="164" fontId="2" fillId="2" borderId="0" xfId="0" applyNumberFormat="1" applyFont="1" applyFill="1"/>
    <xf numFmtId="0" fontId="2" fillId="4" borderId="1" xfId="0" applyFont="1" applyFill="1" applyBorder="1"/>
    <xf numFmtId="164" fontId="2" fillId="4" borderId="1" xfId="0" applyNumberFormat="1" applyFont="1" applyFill="1" applyBorder="1"/>
    <xf numFmtId="0" fontId="2" fillId="4" borderId="1" xfId="0" applyFont="1" applyFill="1" applyBorder="1" applyAlignment="1">
      <alignment vertical="top"/>
    </xf>
    <xf numFmtId="164" fontId="2" fillId="4" borderId="1" xfId="0" applyNumberFormat="1" applyFont="1" applyFill="1" applyBorder="1" applyAlignment="1">
      <alignment vertical="top"/>
    </xf>
    <xf numFmtId="0" fontId="2" fillId="0" borderId="0" xfId="0" applyFont="1" applyAlignment="1">
      <alignment vertical="top" wrapText="1"/>
    </xf>
    <xf numFmtId="0" fontId="2" fillId="6" borderId="1" xfId="0" applyFont="1" applyFill="1" applyBorder="1"/>
    <xf numFmtId="0" fontId="2" fillId="6" borderId="1" xfId="0" applyFont="1" applyFill="1" applyBorder="1" applyAlignment="1">
      <alignment vertical="top"/>
    </xf>
    <xf numFmtId="0" fontId="2" fillId="6" borderId="1" xfId="0" applyFont="1" applyFill="1" applyBorder="1" applyAlignment="1">
      <alignment vertical="top" wrapText="1"/>
    </xf>
    <xf numFmtId="164" fontId="2" fillId="6" borderId="1" xfId="0" applyNumberFormat="1" applyFont="1" applyFill="1" applyBorder="1" applyAlignment="1">
      <alignment vertical="top"/>
    </xf>
    <xf numFmtId="164" fontId="2" fillId="6" borderId="1" xfId="0" applyNumberFormat="1" applyFont="1" applyFill="1" applyBorder="1"/>
    <xf numFmtId="0" fontId="2" fillId="7" borderId="1" xfId="0" applyFont="1" applyFill="1" applyBorder="1"/>
    <xf numFmtId="0" fontId="2" fillId="7" borderId="1" xfId="0" applyFont="1" applyFill="1" applyBorder="1" applyAlignment="1">
      <alignment vertical="top"/>
    </xf>
    <xf numFmtId="0" fontId="2" fillId="7" borderId="1" xfId="0" applyFont="1" applyFill="1" applyBorder="1" applyAlignment="1">
      <alignment vertical="top" wrapText="1"/>
    </xf>
    <xf numFmtId="164" fontId="2" fillId="7" borderId="1" xfId="0" applyNumberFormat="1" applyFont="1" applyFill="1" applyBorder="1" applyAlignment="1">
      <alignment vertical="top"/>
    </xf>
    <xf numFmtId="164" fontId="2" fillId="7" borderId="1" xfId="0" applyNumberFormat="1" applyFont="1" applyFill="1" applyBorder="1"/>
    <xf numFmtId="0" fontId="2" fillId="5" borderId="1" xfId="0" applyFont="1" applyFill="1" applyBorder="1"/>
    <xf numFmtId="164" fontId="2" fillId="5" borderId="1" xfId="0" applyNumberFormat="1" applyFont="1" applyFill="1" applyBorder="1"/>
    <xf numFmtId="0" fontId="2" fillId="8" borderId="1" xfId="0" applyFont="1" applyFill="1" applyBorder="1"/>
    <xf numFmtId="164" fontId="2" fillId="8" borderId="1" xfId="0" applyNumberFormat="1" applyFont="1" applyFill="1" applyBorder="1"/>
    <xf numFmtId="0" fontId="2" fillId="8" borderId="0" xfId="0" applyFont="1" applyFill="1"/>
    <xf numFmtId="164" fontId="2" fillId="8" borderId="0" xfId="0" applyNumberFormat="1" applyFont="1" applyFill="1"/>
    <xf numFmtId="0" fontId="2" fillId="9" borderId="1" xfId="0" applyFont="1" applyFill="1" applyBorder="1"/>
    <xf numFmtId="6" fontId="2" fillId="9" borderId="1" xfId="0" applyNumberFormat="1" applyFont="1" applyFill="1" applyBorder="1"/>
    <xf numFmtId="0" fontId="2" fillId="12" borderId="1" xfId="0" applyFont="1" applyFill="1" applyBorder="1"/>
    <xf numFmtId="164" fontId="2" fillId="12" borderId="1" xfId="0" applyNumberFormat="1" applyFont="1" applyFill="1" applyBorder="1"/>
    <xf numFmtId="0" fontId="2" fillId="10" borderId="1" xfId="0" applyFont="1" applyFill="1" applyBorder="1"/>
    <xf numFmtId="164" fontId="2" fillId="10" borderId="1" xfId="0" applyNumberFormat="1" applyFont="1" applyFill="1" applyBorder="1"/>
    <xf numFmtId="0" fontId="1" fillId="11" borderId="1" xfId="0" applyFont="1" applyFill="1" applyBorder="1"/>
    <xf numFmtId="8" fontId="1" fillId="11" borderId="1" xfId="0" applyNumberFormat="1" applyFont="1" applyFill="1" applyBorder="1"/>
    <xf numFmtId="0" fontId="2" fillId="4" borderId="1" xfId="0" applyFont="1" applyFill="1" applyBorder="1" applyAlignment="1">
      <alignment horizontal="left" vertical="top" wrapText="1"/>
    </xf>
    <xf numFmtId="0" fontId="5" fillId="2" borderId="4" xfId="0" applyFont="1" applyFill="1" applyBorder="1" applyAlignment="1">
      <alignment horizontal="center"/>
    </xf>
    <xf numFmtId="0" fontId="2" fillId="2" borderId="2" xfId="0" applyFont="1" applyFill="1" applyBorder="1" applyAlignment="1">
      <alignment horizontal="left"/>
    </xf>
    <xf numFmtId="0" fontId="2" fillId="2" borderId="4" xfId="0" applyFont="1" applyFill="1" applyBorder="1" applyAlignment="1">
      <alignment horizontal="left"/>
    </xf>
    <xf numFmtId="0" fontId="2" fillId="2" borderId="1" xfId="0" applyFont="1" applyFill="1" applyBorder="1" applyAlignment="1">
      <alignment horizontal="left" vertical="center"/>
    </xf>
    <xf numFmtId="0" fontId="2" fillId="4" borderId="1" xfId="0" applyFont="1" applyFill="1" applyBorder="1" applyAlignment="1">
      <alignment horizontal="left" vertical="center"/>
    </xf>
    <xf numFmtId="0" fontId="2" fillId="5" borderId="1" xfId="0" applyFont="1" applyFill="1" applyBorder="1" applyAlignment="1">
      <alignment horizontal="left" vertical="center"/>
    </xf>
    <xf numFmtId="0" fontId="2" fillId="8" borderId="1" xfId="0" applyFont="1" applyFill="1" applyBorder="1" applyAlignment="1">
      <alignment horizontal="left" vertical="center"/>
    </xf>
    <xf numFmtId="0" fontId="2" fillId="6" borderId="1" xfId="0" applyFont="1" applyFill="1" applyBorder="1" applyAlignment="1">
      <alignment horizontal="left" vertical="center"/>
    </xf>
    <xf numFmtId="0" fontId="2" fillId="7" borderId="1" xfId="0" applyFont="1" applyFill="1" applyBorder="1" applyAlignment="1">
      <alignment horizontal="left"/>
    </xf>
    <xf numFmtId="0" fontId="2" fillId="7" borderId="1" xfId="0" applyFont="1" applyFill="1" applyBorder="1" applyAlignment="1">
      <alignment horizontal="left" vertical="center"/>
    </xf>
    <xf numFmtId="0" fontId="3" fillId="0" borderId="1" xfId="0" applyFont="1" applyBorder="1" applyAlignment="1">
      <alignment horizontal="left" vertical="top" wrapText="1"/>
    </xf>
    <xf numFmtId="0" fontId="2" fillId="8" borderId="1" xfId="0" applyFont="1" applyFill="1" applyBorder="1" applyAlignment="1">
      <alignment horizontal="left"/>
    </xf>
    <xf numFmtId="0" fontId="2" fillId="0" borderId="1" xfId="0" applyFont="1" applyBorder="1" applyAlignment="1">
      <alignment horizontal="left"/>
    </xf>
    <xf numFmtId="0" fontId="2" fillId="0" borderId="1" xfId="0" applyFont="1" applyBorder="1" applyAlignment="1">
      <alignment horizontal="left" vertical="top" wrapText="1"/>
    </xf>
    <xf numFmtId="0" fontId="3" fillId="0" borderId="7" xfId="0" applyFont="1" applyBorder="1" applyAlignment="1">
      <alignment horizontal="center" vertical="top" wrapText="1"/>
    </xf>
    <xf numFmtId="0" fontId="3" fillId="0" borderId="6" xfId="0" applyFont="1" applyBorder="1" applyAlignment="1">
      <alignment horizontal="center" vertical="top" wrapText="1"/>
    </xf>
    <xf numFmtId="0" fontId="3" fillId="0" borderId="8" xfId="0" applyFont="1" applyBorder="1" applyAlignment="1">
      <alignment horizontal="center" vertical="top" wrapText="1"/>
    </xf>
    <xf numFmtId="0" fontId="3" fillId="0" borderId="11" xfId="0" applyFont="1" applyBorder="1" applyAlignment="1">
      <alignment horizontal="center" vertical="top" wrapText="1"/>
    </xf>
    <xf numFmtId="0" fontId="3" fillId="0" borderId="0" xfId="0" applyFont="1" applyAlignment="1">
      <alignment horizontal="center" vertical="top" wrapText="1"/>
    </xf>
    <xf numFmtId="0" fontId="3" fillId="0" borderId="12" xfId="0" applyFont="1" applyBorder="1" applyAlignment="1">
      <alignment horizontal="center" vertical="top" wrapText="1"/>
    </xf>
    <xf numFmtId="0" fontId="3" fillId="0" borderId="9" xfId="0" applyFont="1" applyBorder="1" applyAlignment="1">
      <alignment horizontal="center" vertical="top" wrapText="1"/>
    </xf>
    <xf numFmtId="0" fontId="3" fillId="0" borderId="5" xfId="0" applyFont="1" applyBorder="1" applyAlignment="1">
      <alignment horizontal="center" vertical="top" wrapText="1"/>
    </xf>
    <xf numFmtId="0" fontId="3" fillId="0" borderId="10" xfId="0" applyFont="1" applyBorder="1" applyAlignment="1">
      <alignment horizontal="center" vertical="top" wrapText="1"/>
    </xf>
    <xf numFmtId="0" fontId="3" fillId="0" borderId="1" xfId="0" applyFont="1" applyBorder="1" applyAlignment="1">
      <alignment horizontal="center" vertical="top" wrapText="1"/>
    </xf>
    <xf numFmtId="0" fontId="3" fillId="0" borderId="0" xfId="0" applyFont="1" applyBorder="1" applyAlignment="1">
      <alignment horizontal="center" vertical="top" wrapText="1"/>
    </xf>
  </cellXfs>
  <cellStyles count="1">
    <cellStyle name="Normal" xfId="0" builtinId="0"/>
  </cellStyles>
  <dxfs count="0"/>
  <tableStyles count="0" defaultTableStyle="TableStyleMedium2" defaultPivotStyle="PivotStyleLight16"/>
  <colors>
    <mruColors>
      <color rgb="FFE8A990"/>
      <color rgb="FFFE9494"/>
      <color rgb="FFF88770"/>
      <color rgb="FFFBFAC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CB435-ABB1-4B00-836A-29576F9DFFE1}">
  <sheetPr>
    <pageSetUpPr fitToPage="1"/>
  </sheetPr>
  <dimension ref="A1:L89"/>
  <sheetViews>
    <sheetView tabSelected="1" topLeftCell="A21" workbookViewId="0">
      <selection activeCell="H31" sqref="H31:L35"/>
    </sheetView>
  </sheetViews>
  <sheetFormatPr defaultRowHeight="14.4" x14ac:dyDescent="0.3"/>
  <cols>
    <col min="1" max="1" width="19.44140625" customWidth="1"/>
    <col min="2" max="2" width="46" customWidth="1"/>
    <col min="3" max="3" width="10" customWidth="1"/>
    <col min="4" max="4" width="9.109375" bestFit="1" customWidth="1"/>
    <col min="5" max="5" width="18.88671875" customWidth="1"/>
    <col min="6" max="6" width="20.6640625" customWidth="1"/>
  </cols>
  <sheetData>
    <row r="1" spans="1:12" x14ac:dyDescent="0.3">
      <c r="A1" s="1" t="s">
        <v>25</v>
      </c>
      <c r="B1" s="1"/>
      <c r="C1" s="2"/>
      <c r="D1" s="2"/>
      <c r="E1" s="2"/>
      <c r="F1" s="2"/>
      <c r="G1" s="2"/>
      <c r="H1" s="2"/>
      <c r="I1" s="2"/>
      <c r="J1" s="2"/>
      <c r="K1" s="2"/>
      <c r="L1" s="2"/>
    </row>
    <row r="2" spans="1:12" x14ac:dyDescent="0.3">
      <c r="A2" s="2"/>
      <c r="B2" s="2"/>
      <c r="C2" s="2"/>
      <c r="D2" s="2"/>
      <c r="E2" s="2"/>
      <c r="F2" s="2"/>
      <c r="G2" s="2"/>
      <c r="H2" s="2"/>
      <c r="I2" s="2"/>
      <c r="J2" s="2"/>
      <c r="K2" s="2"/>
      <c r="L2" s="2"/>
    </row>
    <row r="3" spans="1:12" x14ac:dyDescent="0.3">
      <c r="A3" s="45" t="s">
        <v>15</v>
      </c>
      <c r="B3" s="45"/>
      <c r="C3" s="3"/>
      <c r="D3" s="2"/>
      <c r="E3" s="2"/>
      <c r="F3" s="2"/>
      <c r="G3" s="2"/>
      <c r="H3" s="54" t="s">
        <v>32</v>
      </c>
      <c r="I3" s="54"/>
      <c r="J3" s="54"/>
      <c r="K3" s="54"/>
      <c r="L3" s="54"/>
    </row>
    <row r="4" spans="1:12" x14ac:dyDescent="0.3">
      <c r="A4" s="45"/>
      <c r="B4" s="45"/>
      <c r="C4" s="3"/>
      <c r="D4" s="2"/>
      <c r="E4" s="2"/>
      <c r="F4" s="2"/>
      <c r="G4" s="2"/>
      <c r="H4" s="52" t="s">
        <v>54</v>
      </c>
      <c r="I4" s="55"/>
      <c r="J4" s="55"/>
      <c r="K4" s="55"/>
      <c r="L4" s="55"/>
    </row>
    <row r="5" spans="1:12" x14ac:dyDescent="0.3">
      <c r="A5" s="4" t="s">
        <v>3</v>
      </c>
      <c r="B5" s="5" t="s">
        <v>20</v>
      </c>
      <c r="C5" s="4" t="s">
        <v>10</v>
      </c>
      <c r="D5" s="4" t="s">
        <v>8</v>
      </c>
      <c r="E5" s="4" t="s">
        <v>9</v>
      </c>
      <c r="F5" s="4" t="s">
        <v>12</v>
      </c>
      <c r="G5" s="2"/>
      <c r="H5" s="55"/>
      <c r="I5" s="55"/>
      <c r="J5" s="55"/>
      <c r="K5" s="55"/>
      <c r="L5" s="55"/>
    </row>
    <row r="6" spans="1:12" x14ac:dyDescent="0.3">
      <c r="A6" s="4" t="s">
        <v>0</v>
      </c>
      <c r="B6" s="4" t="s">
        <v>6</v>
      </c>
      <c r="C6" s="6" t="s">
        <v>11</v>
      </c>
      <c r="D6" s="7">
        <v>550</v>
      </c>
      <c r="E6" s="4"/>
      <c r="F6" s="4" t="s">
        <v>13</v>
      </c>
      <c r="G6" s="2"/>
      <c r="H6" s="55"/>
      <c r="I6" s="55"/>
      <c r="J6" s="55"/>
      <c r="K6" s="55"/>
      <c r="L6" s="55"/>
    </row>
    <row r="7" spans="1:12" x14ac:dyDescent="0.3">
      <c r="A7" s="4" t="s">
        <v>1</v>
      </c>
      <c r="B7" s="4" t="s">
        <v>6</v>
      </c>
      <c r="C7" s="6" t="s">
        <v>11</v>
      </c>
      <c r="D7" s="7">
        <v>550</v>
      </c>
      <c r="E7" s="4"/>
      <c r="F7" s="4" t="s">
        <v>13</v>
      </c>
      <c r="G7" s="2"/>
      <c r="H7" s="55"/>
      <c r="I7" s="55"/>
      <c r="J7" s="55"/>
      <c r="K7" s="55"/>
      <c r="L7" s="55"/>
    </row>
    <row r="8" spans="1:12" x14ac:dyDescent="0.3">
      <c r="A8" s="4"/>
      <c r="B8" s="4"/>
      <c r="C8" s="4"/>
      <c r="D8" s="4"/>
      <c r="E8" s="4"/>
      <c r="F8" s="4"/>
      <c r="G8" s="2"/>
      <c r="H8" s="55"/>
      <c r="I8" s="55"/>
      <c r="J8" s="55"/>
      <c r="K8" s="55"/>
      <c r="L8" s="55"/>
    </row>
    <row r="9" spans="1:12" x14ac:dyDescent="0.3">
      <c r="A9" s="43" t="s">
        <v>2</v>
      </c>
      <c r="B9" s="44"/>
      <c r="C9" s="4"/>
      <c r="D9" s="4"/>
      <c r="E9" s="4"/>
      <c r="F9" s="4"/>
      <c r="G9" s="2"/>
      <c r="H9" s="55"/>
      <c r="I9" s="55"/>
      <c r="J9" s="55"/>
      <c r="K9" s="55"/>
      <c r="L9" s="55"/>
    </row>
    <row r="10" spans="1:12" x14ac:dyDescent="0.3">
      <c r="A10" s="8" t="s">
        <v>4</v>
      </c>
      <c r="B10" s="8" t="s">
        <v>7</v>
      </c>
      <c r="C10" s="9" t="s">
        <v>27</v>
      </c>
      <c r="D10" s="42"/>
      <c r="E10" s="8"/>
      <c r="F10" s="8" t="s">
        <v>55</v>
      </c>
      <c r="H10" s="55"/>
      <c r="I10" s="55"/>
      <c r="J10" s="55"/>
      <c r="K10" s="55"/>
      <c r="L10" s="55"/>
    </row>
    <row r="11" spans="1:12" x14ac:dyDescent="0.3">
      <c r="A11" s="8" t="s">
        <v>5</v>
      </c>
      <c r="B11" s="8" t="s">
        <v>7</v>
      </c>
      <c r="C11" s="9" t="s">
        <v>27</v>
      </c>
      <c r="D11" s="42"/>
      <c r="E11" s="8"/>
      <c r="F11" s="8" t="s">
        <v>55</v>
      </c>
      <c r="H11" s="55"/>
      <c r="I11" s="55"/>
      <c r="J11" s="55"/>
      <c r="K11" s="55"/>
      <c r="L11" s="55"/>
    </row>
    <row r="12" spans="1:12" x14ac:dyDescent="0.3">
      <c r="A12" s="2"/>
      <c r="B12" s="2"/>
      <c r="C12" s="10" t="s">
        <v>14</v>
      </c>
      <c r="D12" s="11">
        <f>SUM(D6:D11)</f>
        <v>1100</v>
      </c>
      <c r="E12" s="2"/>
      <c r="F12" s="2"/>
      <c r="G12" s="2"/>
      <c r="H12" s="2"/>
      <c r="I12" s="2"/>
      <c r="J12" s="2"/>
      <c r="K12" s="2"/>
      <c r="L12" s="2"/>
    </row>
    <row r="13" spans="1:12" x14ac:dyDescent="0.3">
      <c r="A13" s="2"/>
      <c r="B13" s="2"/>
      <c r="C13" s="2"/>
      <c r="D13" s="2"/>
      <c r="E13" s="2"/>
      <c r="F13" s="2"/>
      <c r="G13" s="2"/>
      <c r="H13" s="2"/>
      <c r="I13" s="2"/>
      <c r="J13" s="2"/>
      <c r="K13" s="2"/>
      <c r="L13" s="2"/>
    </row>
    <row r="14" spans="1:12" x14ac:dyDescent="0.3">
      <c r="A14" s="46" t="s">
        <v>16</v>
      </c>
      <c r="B14" s="46"/>
      <c r="C14" s="2"/>
      <c r="D14" s="2"/>
      <c r="E14" s="2"/>
      <c r="F14" s="2"/>
      <c r="G14" s="2"/>
      <c r="H14" s="2"/>
      <c r="I14" s="2"/>
      <c r="J14" s="2"/>
      <c r="K14" s="2"/>
      <c r="L14" s="2"/>
    </row>
    <row r="15" spans="1:12" x14ac:dyDescent="0.3">
      <c r="A15" s="46"/>
      <c r="B15" s="46"/>
      <c r="C15" s="2"/>
      <c r="D15" s="2"/>
      <c r="E15" s="2"/>
      <c r="F15" s="2"/>
      <c r="G15" s="2"/>
      <c r="H15" s="2"/>
      <c r="I15" s="2"/>
      <c r="J15" s="2"/>
      <c r="K15" s="2"/>
      <c r="L15" s="2"/>
    </row>
    <row r="16" spans="1:12" x14ac:dyDescent="0.3">
      <c r="A16" s="12" t="s">
        <v>3</v>
      </c>
      <c r="B16" s="12" t="s">
        <v>20</v>
      </c>
      <c r="C16" s="12" t="s">
        <v>10</v>
      </c>
      <c r="D16" s="12" t="s">
        <v>8</v>
      </c>
      <c r="E16" s="12" t="s">
        <v>9</v>
      </c>
      <c r="F16" s="12" t="s">
        <v>12</v>
      </c>
      <c r="G16" s="2"/>
      <c r="H16" s="54" t="s">
        <v>32</v>
      </c>
      <c r="I16" s="54"/>
      <c r="J16" s="54"/>
      <c r="K16" s="54"/>
      <c r="L16" s="54"/>
    </row>
    <row r="17" spans="1:12" ht="14.4" customHeight="1" x14ac:dyDescent="0.3">
      <c r="A17" s="12" t="s">
        <v>28</v>
      </c>
      <c r="B17" s="12" t="s">
        <v>29</v>
      </c>
      <c r="C17" s="12" t="s">
        <v>30</v>
      </c>
      <c r="D17" s="13">
        <v>250</v>
      </c>
      <c r="E17" s="12" t="s">
        <v>44</v>
      </c>
      <c r="F17" s="41" t="s">
        <v>31</v>
      </c>
      <c r="G17" s="2"/>
      <c r="H17" s="52" t="s">
        <v>56</v>
      </c>
      <c r="I17" s="52"/>
      <c r="J17" s="52"/>
      <c r="K17" s="52"/>
      <c r="L17" s="52"/>
    </row>
    <row r="18" spans="1:12" ht="28.8" customHeight="1" x14ac:dyDescent="0.3">
      <c r="A18" s="14" t="s">
        <v>41</v>
      </c>
      <c r="B18" s="41" t="s">
        <v>42</v>
      </c>
      <c r="C18" s="14" t="s">
        <v>43</v>
      </c>
      <c r="D18" s="15">
        <v>2160</v>
      </c>
      <c r="E18" s="14"/>
      <c r="F18" s="14" t="s">
        <v>45</v>
      </c>
      <c r="G18" s="2"/>
      <c r="H18" s="52"/>
      <c r="I18" s="52"/>
      <c r="J18" s="52"/>
      <c r="K18" s="52"/>
      <c r="L18" s="52"/>
    </row>
    <row r="19" spans="1:12" x14ac:dyDescent="0.3">
      <c r="A19" s="2"/>
      <c r="B19" s="2"/>
      <c r="C19" s="12" t="s">
        <v>14</v>
      </c>
      <c r="D19" s="13">
        <f>SUM(D17:D18)</f>
        <v>2410</v>
      </c>
      <c r="E19" s="2"/>
      <c r="F19" s="2"/>
      <c r="G19" s="2"/>
      <c r="H19" s="52"/>
      <c r="I19" s="52"/>
      <c r="J19" s="52"/>
      <c r="K19" s="52"/>
      <c r="L19" s="52"/>
    </row>
    <row r="20" spans="1:12" x14ac:dyDescent="0.3">
      <c r="A20" s="2"/>
      <c r="B20" s="2"/>
      <c r="C20" s="2"/>
      <c r="D20" s="2"/>
      <c r="E20" s="2"/>
      <c r="F20" s="2"/>
      <c r="G20" s="2"/>
      <c r="H20" s="52"/>
      <c r="I20" s="52"/>
      <c r="J20" s="52"/>
      <c r="K20" s="52"/>
      <c r="L20" s="52"/>
    </row>
    <row r="21" spans="1:12" x14ac:dyDescent="0.3">
      <c r="A21" s="49" t="s">
        <v>17</v>
      </c>
      <c r="B21" s="49"/>
      <c r="C21" s="2"/>
      <c r="D21" s="2"/>
      <c r="E21" s="2"/>
      <c r="F21" s="2"/>
      <c r="G21" s="2"/>
      <c r="H21" s="16"/>
      <c r="I21" s="16"/>
      <c r="J21" s="16"/>
      <c r="K21" s="16"/>
      <c r="L21" s="16"/>
    </row>
    <row r="22" spans="1:12" x14ac:dyDescent="0.3">
      <c r="A22" s="49"/>
      <c r="B22" s="49"/>
      <c r="C22" s="2"/>
      <c r="D22" s="2"/>
      <c r="E22" s="2"/>
      <c r="F22" s="2"/>
      <c r="G22" s="2"/>
      <c r="H22" s="54" t="s">
        <v>32</v>
      </c>
      <c r="I22" s="54"/>
      <c r="J22" s="54"/>
      <c r="K22" s="54"/>
      <c r="L22" s="54"/>
    </row>
    <row r="23" spans="1:12" ht="14.4" customHeight="1" x14ac:dyDescent="0.3">
      <c r="A23" s="17" t="s">
        <v>3</v>
      </c>
      <c r="B23" s="17" t="s">
        <v>20</v>
      </c>
      <c r="C23" s="17" t="s">
        <v>10</v>
      </c>
      <c r="D23" s="17" t="s">
        <v>8</v>
      </c>
      <c r="E23" s="17" t="s">
        <v>9</v>
      </c>
      <c r="F23" s="17" t="s">
        <v>12</v>
      </c>
      <c r="G23" s="2"/>
      <c r="H23" s="56" t="s">
        <v>57</v>
      </c>
      <c r="I23" s="57"/>
      <c r="J23" s="57"/>
      <c r="K23" s="57"/>
      <c r="L23" s="58"/>
    </row>
    <row r="24" spans="1:12" ht="41.4" x14ac:dyDescent="0.3">
      <c r="A24" s="18" t="s">
        <v>33</v>
      </c>
      <c r="B24" s="19" t="s">
        <v>34</v>
      </c>
      <c r="C24" s="18" t="s">
        <v>36</v>
      </c>
      <c r="D24" s="20">
        <v>200</v>
      </c>
      <c r="E24" s="18"/>
      <c r="F24" s="19" t="s">
        <v>46</v>
      </c>
      <c r="G24" s="2"/>
      <c r="H24" s="59"/>
      <c r="I24" s="66"/>
      <c r="J24" s="66"/>
      <c r="K24" s="66"/>
      <c r="L24" s="61"/>
    </row>
    <row r="25" spans="1:12" ht="27.6" x14ac:dyDescent="0.3">
      <c r="A25" s="18" t="s">
        <v>39</v>
      </c>
      <c r="B25" s="19" t="s">
        <v>40</v>
      </c>
      <c r="C25" s="18" t="s">
        <v>38</v>
      </c>
      <c r="D25" s="20">
        <v>550</v>
      </c>
      <c r="E25" s="17"/>
      <c r="F25" s="18" t="s">
        <v>48</v>
      </c>
      <c r="G25" s="2"/>
      <c r="H25" s="59"/>
      <c r="I25" s="66"/>
      <c r="J25" s="66"/>
      <c r="K25" s="66"/>
      <c r="L25" s="61"/>
    </row>
    <row r="26" spans="1:12" x14ac:dyDescent="0.3">
      <c r="A26" s="17"/>
      <c r="B26" s="17"/>
      <c r="C26" s="17"/>
      <c r="D26" s="21"/>
      <c r="E26" s="17"/>
      <c r="F26" s="17"/>
      <c r="G26" s="2"/>
      <c r="H26" s="59"/>
      <c r="I26" s="66"/>
      <c r="J26" s="66"/>
      <c r="K26" s="66"/>
      <c r="L26" s="61"/>
    </row>
    <row r="27" spans="1:12" x14ac:dyDescent="0.3">
      <c r="A27" s="2"/>
      <c r="B27" s="2"/>
      <c r="C27" s="17" t="s">
        <v>14</v>
      </c>
      <c r="D27" s="21">
        <f>SUM(D24:D26)</f>
        <v>750</v>
      </c>
      <c r="E27" s="2"/>
      <c r="F27" s="2"/>
      <c r="G27" s="2"/>
      <c r="H27" s="59"/>
      <c r="I27" s="66"/>
      <c r="J27" s="66"/>
      <c r="K27" s="66"/>
      <c r="L27" s="61"/>
    </row>
    <row r="28" spans="1:12" x14ac:dyDescent="0.3">
      <c r="A28" s="2"/>
      <c r="B28" s="2"/>
      <c r="C28" s="2"/>
      <c r="D28" s="2"/>
      <c r="E28" s="2"/>
      <c r="F28" s="2"/>
      <c r="G28" s="2"/>
      <c r="H28" s="62"/>
      <c r="I28" s="63"/>
      <c r="J28" s="63"/>
      <c r="K28" s="63"/>
      <c r="L28" s="64"/>
    </row>
    <row r="29" spans="1:12" x14ac:dyDescent="0.3">
      <c r="A29" s="51" t="s">
        <v>18</v>
      </c>
      <c r="B29" s="51"/>
      <c r="C29" s="2"/>
      <c r="D29" s="2"/>
      <c r="E29" s="2"/>
      <c r="F29" s="2"/>
      <c r="G29" s="2"/>
      <c r="H29" s="2"/>
      <c r="I29" s="2"/>
      <c r="J29" s="2"/>
      <c r="K29" s="2"/>
      <c r="L29" s="2"/>
    </row>
    <row r="30" spans="1:12" x14ac:dyDescent="0.3">
      <c r="A30" s="51"/>
      <c r="B30" s="51"/>
      <c r="C30" s="2"/>
      <c r="D30" s="2"/>
      <c r="E30" s="2"/>
      <c r="F30" s="2"/>
      <c r="G30" s="2"/>
      <c r="H30" s="54" t="s">
        <v>32</v>
      </c>
      <c r="I30" s="54"/>
      <c r="J30" s="54"/>
      <c r="K30" s="54"/>
      <c r="L30" s="54"/>
    </row>
    <row r="31" spans="1:12" x14ac:dyDescent="0.3">
      <c r="A31" s="22" t="s">
        <v>3</v>
      </c>
      <c r="B31" s="22" t="s">
        <v>20</v>
      </c>
      <c r="C31" s="22" t="s">
        <v>10</v>
      </c>
      <c r="D31" s="22" t="s">
        <v>8</v>
      </c>
      <c r="E31" s="22" t="s">
        <v>9</v>
      </c>
      <c r="F31" s="22" t="s">
        <v>12</v>
      </c>
      <c r="G31" s="2"/>
      <c r="H31" s="52" t="s">
        <v>58</v>
      </c>
      <c r="I31" s="52"/>
      <c r="J31" s="52"/>
      <c r="K31" s="52"/>
      <c r="L31" s="52"/>
    </row>
    <row r="32" spans="1:12" x14ac:dyDescent="0.3">
      <c r="A32" s="22"/>
      <c r="B32" s="22"/>
      <c r="C32" s="22"/>
      <c r="D32" s="26"/>
      <c r="E32" s="22"/>
      <c r="F32" s="22"/>
      <c r="G32" s="2"/>
      <c r="H32" s="52"/>
      <c r="I32" s="52"/>
      <c r="J32" s="52"/>
      <c r="K32" s="52"/>
      <c r="L32" s="52"/>
    </row>
    <row r="33" spans="1:12" x14ac:dyDescent="0.3">
      <c r="A33" s="22"/>
      <c r="B33" s="22"/>
      <c r="C33" s="22"/>
      <c r="D33" s="26"/>
      <c r="E33" s="22"/>
      <c r="F33" s="22"/>
      <c r="G33" s="2"/>
      <c r="H33" s="52"/>
      <c r="I33" s="52"/>
      <c r="J33" s="52"/>
      <c r="K33" s="52"/>
      <c r="L33" s="52"/>
    </row>
    <row r="34" spans="1:12" x14ac:dyDescent="0.3">
      <c r="A34" s="50" t="s">
        <v>2</v>
      </c>
      <c r="B34" s="50"/>
      <c r="C34" s="22"/>
      <c r="D34" s="26"/>
      <c r="E34" s="22"/>
      <c r="F34" s="22"/>
      <c r="G34" s="2"/>
      <c r="H34" s="52"/>
      <c r="I34" s="52"/>
      <c r="J34" s="52"/>
      <c r="K34" s="52"/>
      <c r="L34" s="52"/>
    </row>
    <row r="35" spans="1:12" ht="55.2" x14ac:dyDescent="0.3">
      <c r="A35" s="23" t="s">
        <v>35</v>
      </c>
      <c r="B35" s="24" t="s">
        <v>49</v>
      </c>
      <c r="C35" s="23" t="s">
        <v>37</v>
      </c>
      <c r="D35" s="25">
        <v>1100</v>
      </c>
      <c r="E35" s="23"/>
      <c r="F35" s="24" t="s">
        <v>47</v>
      </c>
      <c r="G35" s="2"/>
      <c r="H35" s="52"/>
      <c r="I35" s="52"/>
      <c r="J35" s="52"/>
      <c r="K35" s="52"/>
      <c r="L35" s="52"/>
    </row>
    <row r="36" spans="1:12" x14ac:dyDescent="0.3">
      <c r="A36" s="22"/>
      <c r="B36" s="22"/>
      <c r="C36" s="22"/>
      <c r="D36" s="26"/>
      <c r="E36" s="22"/>
      <c r="F36" s="22"/>
      <c r="G36" s="2"/>
      <c r="H36" s="2"/>
      <c r="I36" s="2"/>
      <c r="J36" s="2"/>
      <c r="K36" s="2"/>
      <c r="L36" s="2"/>
    </row>
    <row r="37" spans="1:12" x14ac:dyDescent="0.3">
      <c r="A37" s="2"/>
      <c r="B37" s="2"/>
      <c r="C37" s="22" t="s">
        <v>14</v>
      </c>
      <c r="D37" s="26">
        <f>SUM(D33:D36)</f>
        <v>1100</v>
      </c>
      <c r="E37" s="2"/>
      <c r="F37" s="2"/>
      <c r="G37" s="2"/>
      <c r="H37" s="2"/>
      <c r="I37" s="2"/>
      <c r="J37" s="2"/>
      <c r="K37" s="2"/>
      <c r="L37" s="2"/>
    </row>
    <row r="38" spans="1:12" x14ac:dyDescent="0.3">
      <c r="A38" s="2"/>
      <c r="B38" s="2"/>
      <c r="C38" s="2"/>
      <c r="D38" s="2"/>
      <c r="E38" s="2"/>
      <c r="F38" s="2"/>
      <c r="G38" s="2"/>
      <c r="H38" s="2"/>
      <c r="I38" s="2"/>
      <c r="J38" s="2"/>
      <c r="K38" s="2"/>
      <c r="L38" s="2"/>
    </row>
    <row r="39" spans="1:12" x14ac:dyDescent="0.3">
      <c r="A39" s="47" t="s">
        <v>19</v>
      </c>
      <c r="B39" s="47"/>
      <c r="C39" s="2"/>
      <c r="D39" s="2"/>
      <c r="E39" s="2"/>
      <c r="F39" s="2"/>
      <c r="G39" s="2"/>
      <c r="H39" s="54" t="s">
        <v>32</v>
      </c>
      <c r="I39" s="54"/>
      <c r="J39" s="54"/>
      <c r="K39" s="54"/>
      <c r="L39" s="54"/>
    </row>
    <row r="40" spans="1:12" x14ac:dyDescent="0.3">
      <c r="A40" s="47"/>
      <c r="B40" s="47"/>
      <c r="C40" s="2"/>
      <c r="D40" s="2"/>
      <c r="E40" s="2"/>
      <c r="F40" s="2"/>
      <c r="G40" s="2"/>
      <c r="H40" s="65"/>
      <c r="I40" s="65"/>
      <c r="J40" s="65"/>
      <c r="K40" s="65"/>
      <c r="L40" s="65"/>
    </row>
    <row r="41" spans="1:12" x14ac:dyDescent="0.3">
      <c r="A41" s="27" t="s">
        <v>3</v>
      </c>
      <c r="B41" s="27" t="s">
        <v>20</v>
      </c>
      <c r="C41" s="27" t="s">
        <v>10</v>
      </c>
      <c r="D41" s="27" t="s">
        <v>8</v>
      </c>
      <c r="E41" s="27" t="s">
        <v>9</v>
      </c>
      <c r="F41" s="27" t="s">
        <v>12</v>
      </c>
      <c r="G41" s="2"/>
      <c r="H41" s="65"/>
      <c r="I41" s="65"/>
      <c r="J41" s="65"/>
      <c r="K41" s="65"/>
      <c r="L41" s="65"/>
    </row>
    <row r="42" spans="1:12" x14ac:dyDescent="0.3">
      <c r="A42" s="27"/>
      <c r="B42" s="27"/>
      <c r="C42" s="27"/>
      <c r="D42" s="28"/>
      <c r="E42" s="27"/>
      <c r="F42" s="27"/>
      <c r="G42" s="2"/>
      <c r="H42" s="65"/>
      <c r="I42" s="65"/>
      <c r="J42" s="65"/>
      <c r="K42" s="65"/>
      <c r="L42" s="65"/>
    </row>
    <row r="43" spans="1:12" x14ac:dyDescent="0.3">
      <c r="A43" s="27"/>
      <c r="B43" s="27"/>
      <c r="C43" s="27"/>
      <c r="D43" s="28"/>
      <c r="E43" s="27"/>
      <c r="F43" s="27"/>
      <c r="G43" s="2"/>
      <c r="H43" s="65"/>
      <c r="I43" s="65"/>
      <c r="J43" s="65"/>
      <c r="K43" s="65"/>
      <c r="L43" s="65"/>
    </row>
    <row r="44" spans="1:12" x14ac:dyDescent="0.3">
      <c r="A44" s="27"/>
      <c r="B44" s="27"/>
      <c r="C44" s="27"/>
      <c r="D44" s="28"/>
      <c r="E44" s="27"/>
      <c r="F44" s="27"/>
      <c r="G44" s="2"/>
      <c r="H44" s="65"/>
      <c r="I44" s="65"/>
      <c r="J44" s="65"/>
      <c r="K44" s="65"/>
      <c r="L44" s="65"/>
    </row>
    <row r="45" spans="1:12" x14ac:dyDescent="0.3">
      <c r="A45" s="27"/>
      <c r="B45" s="27"/>
      <c r="C45" s="27"/>
      <c r="D45" s="28"/>
      <c r="E45" s="27"/>
      <c r="F45" s="27"/>
      <c r="G45" s="2"/>
      <c r="H45" s="65"/>
      <c r="I45" s="65"/>
      <c r="J45" s="65"/>
      <c r="K45" s="65"/>
      <c r="L45" s="65"/>
    </row>
    <row r="46" spans="1:12" x14ac:dyDescent="0.3">
      <c r="A46" s="2"/>
      <c r="B46" s="2"/>
      <c r="C46" s="27" t="s">
        <v>14</v>
      </c>
      <c r="D46" s="28">
        <f>SUM(D42:D45)</f>
        <v>0</v>
      </c>
      <c r="E46" s="2"/>
      <c r="F46" s="2"/>
      <c r="G46" s="2"/>
      <c r="H46" s="65"/>
      <c r="I46" s="65"/>
      <c r="J46" s="65"/>
      <c r="K46" s="65"/>
      <c r="L46" s="65"/>
    </row>
    <row r="47" spans="1:12" x14ac:dyDescent="0.3">
      <c r="A47" s="2"/>
      <c r="B47" s="2"/>
      <c r="C47" s="2"/>
      <c r="D47" s="2"/>
      <c r="E47" s="2"/>
      <c r="F47" s="2"/>
      <c r="G47" s="2"/>
      <c r="H47" s="2"/>
      <c r="I47" s="2"/>
      <c r="J47" s="2"/>
      <c r="K47" s="2"/>
      <c r="L47" s="2"/>
    </row>
    <row r="48" spans="1:12" x14ac:dyDescent="0.3">
      <c r="A48" s="2"/>
      <c r="B48" s="2"/>
      <c r="C48" s="2"/>
      <c r="D48" s="2"/>
      <c r="E48" s="2"/>
      <c r="F48" s="2"/>
      <c r="G48" s="2"/>
      <c r="H48" s="2"/>
      <c r="I48" s="2"/>
      <c r="J48" s="2"/>
      <c r="K48" s="2"/>
      <c r="L48" s="2"/>
    </row>
    <row r="49" spans="1:12" x14ac:dyDescent="0.3">
      <c r="A49" s="48" t="s">
        <v>26</v>
      </c>
      <c r="B49" s="48"/>
      <c r="C49" s="2"/>
      <c r="D49" s="2"/>
      <c r="E49" s="2"/>
      <c r="F49" s="2"/>
      <c r="G49" s="2"/>
      <c r="H49" s="2"/>
      <c r="I49" s="2"/>
      <c r="J49" s="2"/>
      <c r="K49" s="2"/>
      <c r="L49" s="2"/>
    </row>
    <row r="50" spans="1:12" x14ac:dyDescent="0.3">
      <c r="A50" s="48"/>
      <c r="B50" s="48"/>
      <c r="C50" s="2"/>
      <c r="D50" s="2"/>
      <c r="E50" s="2"/>
      <c r="F50" s="2"/>
      <c r="G50" s="2"/>
      <c r="H50" s="54" t="s">
        <v>32</v>
      </c>
      <c r="I50" s="54"/>
      <c r="J50" s="54"/>
      <c r="K50" s="54"/>
      <c r="L50" s="54"/>
    </row>
    <row r="51" spans="1:12" x14ac:dyDescent="0.3">
      <c r="A51" s="29" t="s">
        <v>3</v>
      </c>
      <c r="B51" s="29" t="s">
        <v>20</v>
      </c>
      <c r="C51" s="29" t="s">
        <v>10</v>
      </c>
      <c r="D51" s="29" t="s">
        <v>8</v>
      </c>
      <c r="E51" s="29" t="s">
        <v>9</v>
      </c>
      <c r="F51" s="29" t="s">
        <v>12</v>
      </c>
      <c r="G51" s="2"/>
      <c r="H51" s="56"/>
      <c r="I51" s="57"/>
      <c r="J51" s="57"/>
      <c r="K51" s="57"/>
      <c r="L51" s="58"/>
    </row>
    <row r="52" spans="1:12" x14ac:dyDescent="0.3">
      <c r="A52" s="29"/>
      <c r="B52" s="29"/>
      <c r="C52" s="29"/>
      <c r="D52" s="30"/>
      <c r="E52" s="29"/>
      <c r="F52" s="29"/>
      <c r="G52" s="2"/>
      <c r="H52" s="59"/>
      <c r="I52" s="60"/>
      <c r="J52" s="60"/>
      <c r="K52" s="60"/>
      <c r="L52" s="61"/>
    </row>
    <row r="53" spans="1:12" x14ac:dyDescent="0.3">
      <c r="A53" s="29"/>
      <c r="B53" s="29"/>
      <c r="C53" s="29"/>
      <c r="D53" s="30"/>
      <c r="E53" s="29"/>
      <c r="F53" s="29"/>
      <c r="G53" s="2"/>
      <c r="H53" s="59"/>
      <c r="I53" s="60"/>
      <c r="J53" s="60"/>
      <c r="K53" s="60"/>
      <c r="L53" s="61"/>
    </row>
    <row r="54" spans="1:12" x14ac:dyDescent="0.3">
      <c r="A54" s="29"/>
      <c r="B54" s="29"/>
      <c r="C54" s="29"/>
      <c r="D54" s="30"/>
      <c r="E54" s="29"/>
      <c r="F54" s="29"/>
      <c r="G54" s="2"/>
      <c r="H54" s="59"/>
      <c r="I54" s="60"/>
      <c r="J54" s="60"/>
      <c r="K54" s="60"/>
      <c r="L54" s="61"/>
    </row>
    <row r="55" spans="1:12" x14ac:dyDescent="0.3">
      <c r="A55" s="29"/>
      <c r="B55" s="29"/>
      <c r="C55" s="29"/>
      <c r="D55" s="30"/>
      <c r="E55" s="29"/>
      <c r="F55" s="29"/>
      <c r="G55" s="2"/>
      <c r="H55" s="59"/>
      <c r="I55" s="60"/>
      <c r="J55" s="60"/>
      <c r="K55" s="60"/>
      <c r="L55" s="61"/>
    </row>
    <row r="56" spans="1:12" x14ac:dyDescent="0.3">
      <c r="A56" s="53" t="s">
        <v>2</v>
      </c>
      <c r="B56" s="53"/>
      <c r="C56" s="29"/>
      <c r="D56" s="30"/>
      <c r="E56" s="29"/>
      <c r="F56" s="29"/>
      <c r="G56" s="2"/>
      <c r="H56" s="59"/>
      <c r="I56" s="60"/>
      <c r="J56" s="60"/>
      <c r="K56" s="60"/>
      <c r="L56" s="61"/>
    </row>
    <row r="57" spans="1:12" x14ac:dyDescent="0.3">
      <c r="A57" s="29"/>
      <c r="B57" s="29"/>
      <c r="C57" s="29"/>
      <c r="D57" s="30"/>
      <c r="E57" s="29"/>
      <c r="F57" s="29"/>
      <c r="G57" s="2"/>
      <c r="H57" s="59"/>
      <c r="I57" s="60"/>
      <c r="J57" s="60"/>
      <c r="K57" s="60"/>
      <c r="L57" s="61"/>
    </row>
    <row r="58" spans="1:12" x14ac:dyDescent="0.3">
      <c r="A58" s="29"/>
      <c r="B58" s="29"/>
      <c r="C58" s="29"/>
      <c r="D58" s="30"/>
      <c r="E58" s="29"/>
      <c r="F58" s="29"/>
      <c r="G58" s="2"/>
      <c r="H58" s="59"/>
      <c r="I58" s="60"/>
      <c r="J58" s="60"/>
      <c r="K58" s="60"/>
      <c r="L58" s="61"/>
    </row>
    <row r="59" spans="1:12" x14ac:dyDescent="0.3">
      <c r="A59" s="29"/>
      <c r="B59" s="29"/>
      <c r="C59" s="29"/>
      <c r="D59" s="30"/>
      <c r="E59" s="29"/>
      <c r="F59" s="29"/>
      <c r="G59" s="2"/>
      <c r="H59" s="59"/>
      <c r="I59" s="60"/>
      <c r="J59" s="60"/>
      <c r="K59" s="60"/>
      <c r="L59" s="61"/>
    </row>
    <row r="60" spans="1:12" x14ac:dyDescent="0.3">
      <c r="A60" s="29"/>
      <c r="B60" s="29"/>
      <c r="C60" s="29"/>
      <c r="D60" s="30"/>
      <c r="E60" s="29"/>
      <c r="F60" s="29"/>
      <c r="G60" s="2"/>
      <c r="H60" s="59"/>
      <c r="I60" s="60"/>
      <c r="J60" s="60"/>
      <c r="K60" s="60"/>
      <c r="L60" s="61"/>
    </row>
    <row r="61" spans="1:12" x14ac:dyDescent="0.3">
      <c r="A61" s="53" t="s">
        <v>21</v>
      </c>
      <c r="B61" s="53"/>
      <c r="C61" s="29"/>
      <c r="D61" s="30"/>
      <c r="E61" s="29"/>
      <c r="F61" s="29"/>
      <c r="G61" s="2"/>
      <c r="H61" s="59"/>
      <c r="I61" s="60"/>
      <c r="J61" s="60"/>
      <c r="K61" s="60"/>
      <c r="L61" s="61"/>
    </row>
    <row r="62" spans="1:12" x14ac:dyDescent="0.3">
      <c r="A62" s="29"/>
      <c r="B62" s="29"/>
      <c r="C62" s="29"/>
      <c r="D62" s="30"/>
      <c r="E62" s="29"/>
      <c r="F62" s="29"/>
      <c r="G62" s="2"/>
      <c r="H62" s="59"/>
      <c r="I62" s="60"/>
      <c r="J62" s="60"/>
      <c r="K62" s="60"/>
      <c r="L62" s="61"/>
    </row>
    <row r="63" spans="1:12" x14ac:dyDescent="0.3">
      <c r="A63" s="29"/>
      <c r="B63" s="29"/>
      <c r="C63" s="29"/>
      <c r="D63" s="30"/>
      <c r="E63" s="29"/>
      <c r="F63" s="29"/>
      <c r="G63" s="2"/>
      <c r="H63" s="59"/>
      <c r="I63" s="60"/>
      <c r="J63" s="60"/>
      <c r="K63" s="60"/>
      <c r="L63" s="61"/>
    </row>
    <row r="64" spans="1:12" x14ac:dyDescent="0.3">
      <c r="A64" s="29"/>
      <c r="B64" s="29"/>
      <c r="C64" s="29"/>
      <c r="D64" s="30"/>
      <c r="E64" s="29"/>
      <c r="F64" s="29"/>
      <c r="G64" s="2"/>
      <c r="H64" s="59"/>
      <c r="I64" s="60"/>
      <c r="J64" s="60"/>
      <c r="K64" s="60"/>
      <c r="L64" s="61"/>
    </row>
    <row r="65" spans="1:12" x14ac:dyDescent="0.3">
      <c r="A65" s="29"/>
      <c r="B65" s="29"/>
      <c r="C65" s="29"/>
      <c r="D65" s="30"/>
      <c r="E65" s="29"/>
      <c r="F65" s="29"/>
      <c r="G65" s="2"/>
      <c r="H65" s="59"/>
      <c r="I65" s="60"/>
      <c r="J65" s="60"/>
      <c r="K65" s="60"/>
      <c r="L65" s="61"/>
    </row>
    <row r="66" spans="1:12" x14ac:dyDescent="0.3">
      <c r="A66" s="53" t="s">
        <v>22</v>
      </c>
      <c r="B66" s="53"/>
      <c r="C66" s="29"/>
      <c r="D66" s="30"/>
      <c r="E66" s="29"/>
      <c r="F66" s="29"/>
      <c r="G66" s="2"/>
      <c r="H66" s="59"/>
      <c r="I66" s="60"/>
      <c r="J66" s="60"/>
      <c r="K66" s="60"/>
      <c r="L66" s="61"/>
    </row>
    <row r="67" spans="1:12" x14ac:dyDescent="0.3">
      <c r="A67" s="29"/>
      <c r="B67" s="29"/>
      <c r="C67" s="29"/>
      <c r="D67" s="30"/>
      <c r="E67" s="29"/>
      <c r="F67" s="29"/>
      <c r="G67" s="2"/>
      <c r="H67" s="59"/>
      <c r="I67" s="60"/>
      <c r="J67" s="60"/>
      <c r="K67" s="60"/>
      <c r="L67" s="61"/>
    </row>
    <row r="68" spans="1:12" x14ac:dyDescent="0.3">
      <c r="A68" s="29"/>
      <c r="B68" s="29"/>
      <c r="C68" s="29"/>
      <c r="D68" s="30"/>
      <c r="E68" s="29"/>
      <c r="F68" s="29"/>
      <c r="G68" s="2"/>
      <c r="H68" s="59"/>
      <c r="I68" s="60"/>
      <c r="J68" s="60"/>
      <c r="K68" s="60"/>
      <c r="L68" s="61"/>
    </row>
    <row r="69" spans="1:12" x14ac:dyDescent="0.3">
      <c r="A69" s="29"/>
      <c r="B69" s="29"/>
      <c r="C69" s="29"/>
      <c r="D69" s="30"/>
      <c r="E69" s="29"/>
      <c r="F69" s="29"/>
      <c r="G69" s="2"/>
      <c r="H69" s="59"/>
      <c r="I69" s="60"/>
      <c r="J69" s="60"/>
      <c r="K69" s="60"/>
      <c r="L69" s="61"/>
    </row>
    <row r="70" spans="1:12" x14ac:dyDescent="0.3">
      <c r="A70" s="29"/>
      <c r="B70" s="29"/>
      <c r="C70" s="29"/>
      <c r="D70" s="30"/>
      <c r="E70" s="29"/>
      <c r="F70" s="29"/>
      <c r="G70" s="2"/>
      <c r="H70" s="59"/>
      <c r="I70" s="60"/>
      <c r="J70" s="60"/>
      <c r="K70" s="60"/>
      <c r="L70" s="61"/>
    </row>
    <row r="71" spans="1:12" x14ac:dyDescent="0.3">
      <c r="A71" s="53" t="s">
        <v>23</v>
      </c>
      <c r="B71" s="53"/>
      <c r="C71" s="29"/>
      <c r="D71" s="30"/>
      <c r="E71" s="29"/>
      <c r="F71" s="29"/>
      <c r="G71" s="2"/>
      <c r="H71" s="59"/>
      <c r="I71" s="60"/>
      <c r="J71" s="60"/>
      <c r="K71" s="60"/>
      <c r="L71" s="61"/>
    </row>
    <row r="72" spans="1:12" x14ac:dyDescent="0.3">
      <c r="A72" s="29"/>
      <c r="B72" s="29"/>
      <c r="C72" s="29"/>
      <c r="D72" s="30"/>
      <c r="E72" s="29"/>
      <c r="F72" s="29"/>
      <c r="G72" s="2"/>
      <c r="H72" s="59"/>
      <c r="I72" s="60"/>
      <c r="J72" s="60"/>
      <c r="K72" s="60"/>
      <c r="L72" s="61"/>
    </row>
    <row r="73" spans="1:12" x14ac:dyDescent="0.3">
      <c r="A73" s="29"/>
      <c r="B73" s="29"/>
      <c r="C73" s="29"/>
      <c r="D73" s="30"/>
      <c r="E73" s="29"/>
      <c r="F73" s="29"/>
      <c r="G73" s="2"/>
      <c r="H73" s="59"/>
      <c r="I73" s="60"/>
      <c r="J73" s="60"/>
      <c r="K73" s="60"/>
      <c r="L73" s="61"/>
    </row>
    <row r="74" spans="1:12" x14ac:dyDescent="0.3">
      <c r="A74" s="29"/>
      <c r="B74" s="29"/>
      <c r="C74" s="29"/>
      <c r="D74" s="30"/>
      <c r="E74" s="29"/>
      <c r="F74" s="29"/>
      <c r="G74" s="2"/>
      <c r="H74" s="59"/>
      <c r="I74" s="60"/>
      <c r="J74" s="60"/>
      <c r="K74" s="60"/>
      <c r="L74" s="61"/>
    </row>
    <row r="75" spans="1:12" x14ac:dyDescent="0.3">
      <c r="A75" s="29"/>
      <c r="B75" s="29"/>
      <c r="C75" s="29"/>
      <c r="D75" s="30"/>
      <c r="E75" s="29"/>
      <c r="F75" s="29"/>
      <c r="G75" s="2"/>
      <c r="H75" s="62"/>
      <c r="I75" s="63"/>
      <c r="J75" s="63"/>
      <c r="K75" s="63"/>
      <c r="L75" s="64"/>
    </row>
    <row r="76" spans="1:12" x14ac:dyDescent="0.3">
      <c r="A76" s="53" t="s">
        <v>24</v>
      </c>
      <c r="B76" s="53"/>
      <c r="C76" s="29"/>
      <c r="D76" s="30"/>
      <c r="E76" s="29"/>
      <c r="F76" s="29"/>
      <c r="G76" s="2"/>
      <c r="H76" s="2"/>
      <c r="I76" s="2"/>
      <c r="J76" s="2"/>
      <c r="K76" s="2"/>
      <c r="L76" s="2"/>
    </row>
    <row r="77" spans="1:12" x14ac:dyDescent="0.3">
      <c r="A77" s="29"/>
      <c r="B77" s="29"/>
      <c r="C77" s="29"/>
      <c r="D77" s="30"/>
      <c r="E77" s="29"/>
      <c r="F77" s="29"/>
      <c r="G77" s="2"/>
      <c r="H77" s="2"/>
      <c r="I77" s="2"/>
      <c r="J77" s="2"/>
      <c r="K77" s="2"/>
      <c r="L77" s="2"/>
    </row>
    <row r="78" spans="1:12" x14ac:dyDescent="0.3">
      <c r="A78" s="29"/>
      <c r="B78" s="29"/>
      <c r="C78" s="29"/>
      <c r="D78" s="30"/>
      <c r="E78" s="29"/>
      <c r="F78" s="29"/>
      <c r="G78" s="2"/>
      <c r="H78" s="2"/>
      <c r="I78" s="2"/>
      <c r="J78" s="2"/>
      <c r="K78" s="2"/>
      <c r="L78" s="2"/>
    </row>
    <row r="79" spans="1:12" x14ac:dyDescent="0.3">
      <c r="A79" s="29"/>
      <c r="B79" s="29"/>
      <c r="C79" s="29"/>
      <c r="D79" s="30"/>
      <c r="E79" s="29"/>
      <c r="F79" s="29"/>
      <c r="G79" s="2"/>
      <c r="H79" s="2"/>
      <c r="I79" s="2"/>
      <c r="J79" s="2"/>
      <c r="K79" s="2"/>
      <c r="L79" s="2"/>
    </row>
    <row r="80" spans="1:12" x14ac:dyDescent="0.3">
      <c r="A80" s="29"/>
      <c r="B80" s="29"/>
      <c r="C80" s="29"/>
      <c r="D80" s="30"/>
      <c r="E80" s="29"/>
      <c r="F80" s="29"/>
      <c r="G80" s="2"/>
      <c r="H80" s="2"/>
      <c r="I80" s="2"/>
      <c r="J80" s="2"/>
      <c r="K80" s="2"/>
      <c r="L80" s="2"/>
    </row>
    <row r="81" spans="1:12" x14ac:dyDescent="0.3">
      <c r="A81" s="2"/>
      <c r="B81" s="2"/>
      <c r="C81" s="31" t="s">
        <v>14</v>
      </c>
      <c r="D81" s="32">
        <f>SUM(D52:D80)</f>
        <v>0</v>
      </c>
      <c r="E81" s="2"/>
      <c r="F81" s="2"/>
      <c r="G81" s="2"/>
      <c r="H81" s="2"/>
      <c r="I81" s="2"/>
      <c r="J81" s="2"/>
      <c r="K81" s="2"/>
      <c r="L81" s="2"/>
    </row>
    <row r="82" spans="1:12" x14ac:dyDescent="0.3">
      <c r="A82" s="2"/>
      <c r="B82" s="2"/>
      <c r="C82" s="2"/>
      <c r="D82" s="2"/>
      <c r="E82" s="2"/>
      <c r="F82" s="2"/>
      <c r="G82" s="2"/>
      <c r="H82" s="2"/>
      <c r="I82" s="2"/>
      <c r="J82" s="2"/>
      <c r="K82" s="2"/>
      <c r="L82" s="2"/>
    </row>
    <row r="83" spans="1:12" x14ac:dyDescent="0.3">
      <c r="A83" s="2"/>
      <c r="B83" s="2"/>
      <c r="C83" s="2"/>
      <c r="D83" s="2"/>
      <c r="E83" s="2"/>
      <c r="F83" s="2"/>
      <c r="G83" s="2"/>
      <c r="H83" s="2"/>
      <c r="I83" s="2"/>
      <c r="J83" s="2"/>
      <c r="K83" s="2"/>
      <c r="L83" s="2"/>
    </row>
    <row r="84" spans="1:12" x14ac:dyDescent="0.3">
      <c r="A84" s="2"/>
      <c r="B84" s="2"/>
      <c r="C84" s="2"/>
      <c r="D84" s="2"/>
      <c r="E84" s="2"/>
      <c r="F84" s="2"/>
      <c r="G84" s="2"/>
      <c r="H84" s="2"/>
      <c r="I84" s="2"/>
      <c r="J84" s="2"/>
      <c r="K84" s="2"/>
      <c r="L84" s="2"/>
    </row>
    <row r="85" spans="1:12" x14ac:dyDescent="0.3">
      <c r="A85" s="33" t="s">
        <v>50</v>
      </c>
      <c r="B85" s="34">
        <v>10000</v>
      </c>
      <c r="C85" s="2"/>
      <c r="D85" s="2"/>
      <c r="E85" s="2"/>
      <c r="F85" s="2"/>
      <c r="G85" s="2"/>
      <c r="H85" s="2"/>
      <c r="I85" s="2"/>
      <c r="J85" s="2"/>
      <c r="K85" s="2"/>
      <c r="L85" s="2"/>
    </row>
    <row r="86" spans="1:12" x14ac:dyDescent="0.3">
      <c r="A86" s="35" t="s">
        <v>52</v>
      </c>
      <c r="B86" s="36">
        <f>SUM(D12+D19)</f>
        <v>3510</v>
      </c>
      <c r="C86" s="2"/>
      <c r="D86" s="2"/>
      <c r="E86" s="2"/>
      <c r="F86" s="2"/>
      <c r="G86" s="2"/>
      <c r="H86" s="2"/>
      <c r="I86" s="2"/>
      <c r="J86" s="2"/>
      <c r="K86" s="2"/>
      <c r="L86" s="2"/>
    </row>
    <row r="87" spans="1:12" x14ac:dyDescent="0.3">
      <c r="A87" s="37" t="s">
        <v>53</v>
      </c>
      <c r="B87" s="38">
        <f>SUM(D27,D37,D46,D81)</f>
        <v>1850</v>
      </c>
      <c r="C87" s="2"/>
      <c r="D87" s="2"/>
      <c r="E87" s="2"/>
      <c r="F87" s="2"/>
      <c r="G87" s="2"/>
      <c r="H87" s="2"/>
      <c r="I87" s="2"/>
      <c r="J87" s="2"/>
      <c r="K87" s="2"/>
      <c r="L87" s="2"/>
    </row>
    <row r="88" spans="1:12" x14ac:dyDescent="0.3">
      <c r="A88" s="39" t="s">
        <v>51</v>
      </c>
      <c r="B88" s="40">
        <f>SUM(B85-D81-D46-D37-D27-D19-D12)</f>
        <v>4640</v>
      </c>
      <c r="C88" s="2"/>
      <c r="D88" s="2"/>
      <c r="E88" s="2"/>
      <c r="F88" s="2"/>
      <c r="G88" s="2"/>
      <c r="H88" s="2"/>
      <c r="I88" s="2"/>
      <c r="J88" s="2"/>
      <c r="K88" s="2"/>
      <c r="L88" s="2"/>
    </row>
    <row r="89" spans="1:12" x14ac:dyDescent="0.3">
      <c r="A89" s="2"/>
      <c r="B89" s="2"/>
      <c r="C89" s="2"/>
      <c r="D89" s="2"/>
      <c r="E89" s="2"/>
      <c r="F89" s="2"/>
      <c r="G89" s="2"/>
      <c r="H89" s="2"/>
      <c r="I89" s="2"/>
      <c r="J89" s="2"/>
      <c r="K89" s="2"/>
      <c r="L89" s="2"/>
    </row>
  </sheetData>
  <mergeCells count="25">
    <mergeCell ref="H3:L3"/>
    <mergeCell ref="H4:L11"/>
    <mergeCell ref="H16:L16"/>
    <mergeCell ref="H17:L20"/>
    <mergeCell ref="H22:L22"/>
    <mergeCell ref="A76:B76"/>
    <mergeCell ref="A56:B56"/>
    <mergeCell ref="A61:B61"/>
    <mergeCell ref="A66:B66"/>
    <mergeCell ref="A71:B71"/>
    <mergeCell ref="H51:L75"/>
    <mergeCell ref="H40:L46"/>
    <mergeCell ref="H50:L50"/>
    <mergeCell ref="H30:L30"/>
    <mergeCell ref="H31:L35"/>
    <mergeCell ref="H39:L39"/>
    <mergeCell ref="H23:L28"/>
    <mergeCell ref="A9:B9"/>
    <mergeCell ref="A3:B4"/>
    <mergeCell ref="A14:B15"/>
    <mergeCell ref="A39:B40"/>
    <mergeCell ref="A49:B50"/>
    <mergeCell ref="A21:B22"/>
    <mergeCell ref="A34:B34"/>
    <mergeCell ref="A29:B30"/>
  </mergeCells>
  <pageMargins left="0.7" right="0.7" top="0.75" bottom="0.75" header="0.3" footer="0.3"/>
  <pageSetup paperSize="9" scale="73" fitToHeight="0" orientation="landscape"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32690a5-4a70-47ba-ba6f-4527af6f8619" xsi:nil="true"/>
    <lcf76f155ced4ddcb4097134ff3c332f xmlns="fa2ea1e9-52d7-45e1-886f-83d83a41e608">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373006779792843B872DFE5C66F40A7" ma:contentTypeVersion="15" ma:contentTypeDescription="Create a new document." ma:contentTypeScope="" ma:versionID="9928c5c2311fa52bfd7dd137bd86606e">
  <xsd:schema xmlns:xsd="http://www.w3.org/2001/XMLSchema" xmlns:xs="http://www.w3.org/2001/XMLSchema" xmlns:p="http://schemas.microsoft.com/office/2006/metadata/properties" xmlns:ns2="fa2ea1e9-52d7-45e1-886f-83d83a41e608" xmlns:ns3="c32690a5-4a70-47ba-ba6f-4527af6f8619" targetNamespace="http://schemas.microsoft.com/office/2006/metadata/properties" ma:root="true" ma:fieldsID="b423846a6d6df96e37564a2992a61f63" ns2:_="" ns3:_="">
    <xsd:import namespace="fa2ea1e9-52d7-45e1-886f-83d83a41e608"/>
    <xsd:import namespace="c32690a5-4a70-47ba-ba6f-4527af6f861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MediaServiceLocation" minOccurs="0"/>
                <xsd:element ref="ns2:MediaServiceBillingMetadata" minOccurs="0"/>
                <xsd:element ref="ns3:TaxCatchAll" minOccurs="0"/>
                <xsd:element ref="ns2:MediaServiceOCR" minOccurs="0"/>
                <xsd:element ref="ns2: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2ea1e9-52d7-45e1-886f-83d83a41e60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Location" ma:index="15" nillable="true" ma:displayName="Location" ma:description="" ma:indexed="true" ma:internalName="MediaServiceLocation" ma:readOnly="true">
      <xsd:simpleType>
        <xsd:restriction base="dms:Text"/>
      </xsd:simpleType>
    </xsd:element>
    <xsd:element name="MediaServiceBillingMetadata" ma:index="16" nillable="true" ma:displayName="MediaServiceBillingMetadata" ma:hidden="true" ma:internalName="MediaServiceBillingMetadata" ma:readOnly="true">
      <xsd:simpleType>
        <xsd:restriction base="dms:Note"/>
      </xsd:simpleType>
    </xsd:element>
    <xsd:element name="MediaServiceOCR" ma:index="18" nillable="true" ma:displayName="Extracted Text" ma:internalName="MediaServiceOCR"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80567acb-9075-4b43-8639-21cf5518d9ef"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c32690a5-4a70-47ba-ba6f-4527af6f8619"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e7026e90-b23f-4d15-9971-13a7cbae2fc6}" ma:internalName="TaxCatchAll" ma:showField="CatchAllData" ma:web="c32690a5-4a70-47ba-ba6f-4527af6f861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47F9A89-44C8-46A7-8D66-7BD584638B3A}">
  <ds:schemaRefs>
    <ds:schemaRef ds:uri="http://schemas.microsoft.com/office/2006/metadata/properties"/>
    <ds:schemaRef ds:uri="http://schemas.microsoft.com/office/infopath/2007/PartnerControls"/>
    <ds:schemaRef ds:uri="c32690a5-4a70-47ba-ba6f-4527af6f8619"/>
    <ds:schemaRef ds:uri="fa2ea1e9-52d7-45e1-886f-83d83a41e608"/>
  </ds:schemaRefs>
</ds:datastoreItem>
</file>

<file path=customXml/itemProps2.xml><?xml version="1.0" encoding="utf-8"?>
<ds:datastoreItem xmlns:ds="http://schemas.openxmlformats.org/officeDocument/2006/customXml" ds:itemID="{3BDDC11D-1F85-4954-8C10-84E6DBABF7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2ea1e9-52d7-45e1-886f-83d83a41e608"/>
    <ds:schemaRef ds:uri="c32690a5-4a70-47ba-ba6f-4527af6f86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E489818-3626-44EA-BA55-0E1A45A00D6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Town Clerk</dc:creator>
  <cp:lastModifiedBy>Town Clerk</cp:lastModifiedBy>
  <cp:lastPrinted>2026-02-03T12:33:04Z</cp:lastPrinted>
  <dcterms:created xsi:type="dcterms:W3CDTF">2025-09-22T14:25:51Z</dcterms:created>
  <dcterms:modified xsi:type="dcterms:W3CDTF">2026-02-03T12:33:58Z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0x0101006373006779792843B872DFE5C66F40A7</vt:lpwstr>
  </property>
  <property fmtid="{D5CDD505-2E9C-101B-9397-08002B2CF9AE}" pid="3" name="MediaServiceImageTags">
    <vt:lpwstr/>
  </property>
</Properties>
</file>